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Installationsanzeige" sheetId="1" r:id="rId1"/>
  </sheets>
  <calcPr calcId="145621"/>
</workbook>
</file>

<file path=xl/calcChain.xml><?xml version="1.0" encoding="utf-8"?>
<calcChain xmlns="http://schemas.openxmlformats.org/spreadsheetml/2006/main">
  <c r="H38" i="1" l="1"/>
  <c r="I19" i="1"/>
  <c r="H20" i="1"/>
  <c r="H21" i="1"/>
  <c r="H22" i="1"/>
  <c r="H23" i="1"/>
  <c r="H24" i="1"/>
  <c r="H25" i="1"/>
  <c r="H41" i="1" s="1"/>
  <c r="H26" i="1"/>
  <c r="H27" i="1"/>
  <c r="H28" i="1"/>
  <c r="H29" i="1"/>
  <c r="H30" i="1"/>
  <c r="H31" i="1"/>
  <c r="H32" i="1"/>
  <c r="H33" i="1"/>
  <c r="J33" i="1" s="1"/>
  <c r="H34" i="1"/>
  <c r="H35" i="1"/>
  <c r="H36" i="1"/>
  <c r="H37" i="1"/>
  <c r="H39" i="1"/>
  <c r="H19" i="1"/>
  <c r="I20" i="1"/>
  <c r="J20" i="1"/>
  <c r="I21" i="1"/>
  <c r="I22" i="1"/>
  <c r="I23" i="1"/>
  <c r="I24" i="1"/>
  <c r="I25" i="1"/>
  <c r="I26" i="1"/>
  <c r="I27" i="1"/>
  <c r="I28" i="1"/>
  <c r="I41" i="1" s="1"/>
  <c r="I29" i="1"/>
  <c r="I30" i="1"/>
  <c r="I31" i="1"/>
  <c r="I32" i="1"/>
  <c r="I33" i="1"/>
  <c r="I34" i="1"/>
  <c r="I35" i="1"/>
  <c r="I36" i="1"/>
  <c r="J36" i="1" s="1"/>
  <c r="I37" i="1"/>
  <c r="I38" i="1"/>
  <c r="I39" i="1"/>
  <c r="J19" i="1"/>
  <c r="J29" i="1"/>
  <c r="J21" i="1"/>
  <c r="J32" i="1"/>
  <c r="J24" i="1"/>
  <c r="J39" i="1"/>
  <c r="J35" i="1"/>
  <c r="J31" i="1"/>
  <c r="J27" i="1"/>
  <c r="J23" i="1"/>
  <c r="J37" i="1"/>
  <c r="J38" i="1"/>
  <c r="J34" i="1"/>
  <c r="J30" i="1"/>
  <c r="J26" i="1"/>
  <c r="J42" i="1"/>
  <c r="J22" i="1"/>
  <c r="J25" i="1" l="1"/>
  <c r="J41" i="1" s="1"/>
  <c r="D47" i="1" s="1"/>
  <c r="G47" i="1" s="1"/>
  <c r="G50" i="1" s="1"/>
  <c r="J28" i="1"/>
</calcChain>
</file>

<file path=xl/sharedStrings.xml><?xml version="1.0" encoding="utf-8"?>
<sst xmlns="http://schemas.openxmlformats.org/spreadsheetml/2006/main" count="75" uniqueCount="69">
  <si>
    <t>Es sind nach Bedarf nur die gelben Felder auszufüllen!</t>
  </si>
  <si>
    <t>Messstelle:</t>
  </si>
  <si>
    <t>Total angeschlossene Apparate bzw. Zapfstellen:</t>
  </si>
  <si>
    <t>(Angaben durch Architekt, Planer oder Installateur)</t>
  </si>
  <si>
    <t>Apparate / Armaturen:</t>
  </si>
  <si>
    <t>Anschluss</t>
  </si>
  <si>
    <t>Waschautomat bis 6kg</t>
  </si>
  <si>
    <t>Waschtrog</t>
  </si>
  <si>
    <t>Geschirrspülmaschine</t>
  </si>
  <si>
    <t>Steamer</t>
  </si>
  <si>
    <t>WC-Anlage</t>
  </si>
  <si>
    <t>Bidet</t>
  </si>
  <si>
    <t xml:space="preserve">Pissoir  (Urinoir) </t>
  </si>
  <si>
    <t>Dusche</t>
  </si>
  <si>
    <t>Badewanne</t>
  </si>
  <si>
    <t>Grossbadewanne</t>
  </si>
  <si>
    <t>Schwallbrause für Sauna</t>
  </si>
  <si>
    <t>Ausgussbecken</t>
  </si>
  <si>
    <t>Dieses Formular wurde vollständig und korrekt ausgefüllt von:</t>
  </si>
  <si>
    <t>Name:</t>
  </si>
  <si>
    <t>Adresse:</t>
  </si>
  <si>
    <t>Telefon Nr.:</t>
  </si>
  <si>
    <t>Die effektive Abrechnung erfolgt nach Installationskontrolle</t>
  </si>
  <si>
    <r>
      <t xml:space="preserve">Liegenschaft: </t>
    </r>
    <r>
      <rPr>
        <sz val="10"/>
        <rFont val="Verdana"/>
        <family val="2"/>
      </rPr>
      <t>Strasse / Ort</t>
    </r>
  </si>
  <si>
    <r>
      <t xml:space="preserve">Kunde: </t>
    </r>
    <r>
      <rPr>
        <sz val="10"/>
        <rFont val="Verdana"/>
        <family val="2"/>
      </rPr>
      <t>Name</t>
    </r>
  </si>
  <si>
    <t>Spültisch  (Abwaschbecken)</t>
  </si>
  <si>
    <t>Waschbecken  (Lavabo)</t>
  </si>
  <si>
    <t>Total LU</t>
  </si>
  <si>
    <t xml:space="preserve">  Neubau          </t>
  </si>
  <si>
    <t xml:space="preserve">Umbau                                   </t>
  </si>
  <si>
    <t>Getränkeautomat / Trinkwasserstation</t>
  </si>
  <si>
    <t>Gartenhahnen / Garagenhahnen</t>
  </si>
  <si>
    <t>Entnahmestelle Balkon</t>
  </si>
  <si>
    <t>Brunnen / Hallenbad / Schwimmbad (Füllhahnen)</t>
  </si>
  <si>
    <t xml:space="preserve">Anbau / Erweiterung         </t>
  </si>
  <si>
    <t>Spitzenvolumenstrom</t>
  </si>
  <si>
    <t>Spezialinstallationen</t>
  </si>
  <si>
    <t>Total Spitzenvolumenstrom</t>
  </si>
  <si>
    <t>Nasslöschposten</t>
  </si>
  <si>
    <t xml:space="preserve"> </t>
  </si>
  <si>
    <t xml:space="preserve">LU </t>
  </si>
  <si>
    <t>=</t>
  </si>
  <si>
    <t>Anzahl</t>
  </si>
  <si>
    <t>l/s</t>
  </si>
  <si>
    <t>Bemerkungen:</t>
  </si>
  <si>
    <t>Die Wasserinstallation wird bewilligt:</t>
  </si>
  <si>
    <t>Datum / Unterschrift:</t>
  </si>
  <si>
    <t>Beachten Sie bitte:</t>
  </si>
  <si>
    <t>A-Nr.</t>
  </si>
  <si>
    <t>HA-Grösse:</t>
  </si>
  <si>
    <t>HA-Material:</t>
  </si>
  <si>
    <t>Zählergrösse:</t>
  </si>
  <si>
    <t>Zählerart:</t>
  </si>
  <si>
    <t>Installationsanzeige</t>
  </si>
  <si>
    <t>Waschrinne / Waschfontäne (Anzahl Wasserstellen)</t>
  </si>
  <si>
    <t>KW</t>
  </si>
  <si>
    <t>WW</t>
  </si>
  <si>
    <t>Total LU
KW + WW</t>
  </si>
  <si>
    <t>Durch Installationskontrolle auszufüllen</t>
  </si>
  <si>
    <t>Stempel / 
Unterschrift:</t>
  </si>
  <si>
    <t>Ort / Datum:</t>
  </si>
  <si>
    <t>à 0.27 l/s</t>
  </si>
  <si>
    <t>LU Warm- wasser</t>
  </si>
  <si>
    <t xml:space="preserve">LU 
Kalt-wasser </t>
  </si>
  <si>
    <t>Anzahl
Apparate</t>
  </si>
  <si>
    <t>Unternehmer:</t>
  </si>
  <si>
    <t>[ 3 oder 5 ]</t>
  </si>
  <si>
    <t>Grösster Einzel-LU</t>
  </si>
  <si>
    <t>Einsenden (inkl. erforderlichen Pläne) an: JOP Josef Ottiger + Partner AG, Buzibachring 4a, 6023 Rothenburg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</si>
</sst>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i/>
      <sz val="10"/>
      <color indexed="10"/>
      <name val="Verdana"/>
      <family val="2"/>
    </font>
    <font>
      <sz val="10"/>
      <color indexed="10"/>
      <name val="Verdana"/>
      <family val="2"/>
    </font>
    <font>
      <b/>
      <sz val="16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3" fontId="3" fillId="2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" borderId="3" xfId="0" quotePrefix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13" fillId="0" borderId="4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7" fillId="0" borderId="6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vertical="center"/>
      <protection hidden="1"/>
    </xf>
    <xf numFmtId="0" fontId="7" fillId="0" borderId="3" xfId="0" applyFont="1" applyBorder="1" applyAlignment="1" applyProtection="1">
      <alignment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7" fillId="0" borderId="9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7" fillId="0" borderId="0" xfId="0" applyFont="1" applyBorder="1" applyAlignment="1" applyProtection="1">
      <alignment vertical="top"/>
      <protection hidden="1"/>
    </xf>
    <xf numFmtId="0" fontId="1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3" fontId="5" fillId="0" borderId="0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0" borderId="11" xfId="0" applyFont="1" applyBorder="1" applyProtection="1">
      <protection hidden="1"/>
    </xf>
    <xf numFmtId="0" fontId="2" fillId="0" borderId="12" xfId="0" applyFont="1" applyBorder="1" applyProtection="1">
      <protection hidden="1"/>
    </xf>
    <xf numFmtId="0" fontId="7" fillId="0" borderId="13" xfId="0" applyFont="1" applyBorder="1" applyAlignment="1" applyProtection="1">
      <alignment vertical="top"/>
      <protection hidden="1"/>
    </xf>
    <xf numFmtId="0" fontId="2" fillId="0" borderId="14" xfId="0" applyFont="1" applyBorder="1" applyProtection="1"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7" fillId="0" borderId="15" xfId="0" applyFont="1" applyFill="1" applyBorder="1" applyAlignment="1" applyProtection="1">
      <alignment horizontal="center" vertical="center"/>
      <protection hidden="1"/>
    </xf>
    <xf numFmtId="0" fontId="8" fillId="0" borderId="15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13" xfId="0" applyFont="1" applyBorder="1" applyAlignment="1" applyProtection="1">
      <alignment vertical="center"/>
      <protection hidden="1"/>
    </xf>
    <xf numFmtId="0" fontId="7" fillId="0" borderId="16" xfId="0" applyFont="1" applyBorder="1" applyAlignment="1" applyProtection="1">
      <alignment vertical="center"/>
      <protection hidden="1"/>
    </xf>
    <xf numFmtId="0" fontId="7" fillId="0" borderId="16" xfId="0" applyFont="1" applyFill="1" applyBorder="1" applyAlignment="1" applyProtection="1">
      <alignment horizontal="left" vertical="center"/>
      <protection hidden="1"/>
    </xf>
    <xf numFmtId="0" fontId="7" fillId="0" borderId="14" xfId="0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3" xfId="0" applyFont="1" applyBorder="1" applyProtection="1">
      <protection hidden="1"/>
    </xf>
    <xf numFmtId="0" fontId="8" fillId="0" borderId="17" xfId="0" applyFont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7" fillId="0" borderId="11" xfId="0" applyFont="1" applyBorder="1" applyAlignment="1" applyProtection="1">
      <alignment vertical="center"/>
      <protection hidden="1"/>
    </xf>
    <xf numFmtId="0" fontId="7" fillId="0" borderId="18" xfId="0" applyFont="1" applyBorder="1" applyAlignment="1" applyProtection="1">
      <alignment vertical="center"/>
      <protection hidden="1"/>
    </xf>
    <xf numFmtId="0" fontId="9" fillId="0" borderId="18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5" fillId="0" borderId="6" xfId="0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5" xfId="0" applyFont="1" applyFill="1" applyBorder="1" applyAlignment="1" applyProtection="1">
      <alignment vertical="center"/>
      <protection hidden="1"/>
    </xf>
    <xf numFmtId="0" fontId="11" fillId="0" borderId="16" xfId="0" applyFont="1" applyBorder="1" applyAlignment="1" applyProtection="1">
      <alignment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vertical="center"/>
      <protection hidden="1"/>
    </xf>
    <xf numFmtId="0" fontId="0" fillId="0" borderId="11" xfId="0" applyBorder="1" applyAlignment="1" applyProtection="1">
      <alignment horizontal="left" vertical="top"/>
      <protection hidden="1"/>
    </xf>
    <xf numFmtId="0" fontId="0" fillId="0" borderId="18" xfId="0" applyBorder="1" applyAlignment="1" applyProtection="1">
      <alignment horizontal="left" vertical="top"/>
      <protection hidden="1"/>
    </xf>
    <xf numFmtId="0" fontId="0" fillId="0" borderId="12" xfId="0" applyBorder="1" applyAlignment="1" applyProtection="1">
      <alignment horizontal="left" vertical="top"/>
      <protection hidden="1"/>
    </xf>
    <xf numFmtId="0" fontId="0" fillId="0" borderId="13" xfId="0" applyBorder="1" applyAlignment="1" applyProtection="1">
      <alignment horizontal="left" vertical="top"/>
      <protection hidden="1"/>
    </xf>
    <xf numFmtId="0" fontId="0" fillId="0" borderId="16" xfId="0" applyBorder="1" applyAlignment="1" applyProtection="1">
      <alignment horizontal="left" vertical="top"/>
      <protection hidden="1"/>
    </xf>
    <xf numFmtId="0" fontId="0" fillId="0" borderId="14" xfId="0" applyBorder="1" applyAlignment="1" applyProtection="1">
      <alignment horizontal="left" vertical="top"/>
      <protection hidden="1"/>
    </xf>
    <xf numFmtId="0" fontId="0" fillId="0" borderId="0" xfId="0" applyFill="1" applyProtection="1"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8" xfId="0" applyFont="1" applyFill="1" applyBorder="1" applyAlignment="1" applyProtection="1">
      <alignment horizontal="left" vertical="center"/>
      <protection hidden="1"/>
    </xf>
    <xf numFmtId="0" fontId="7" fillId="0" borderId="18" xfId="0" applyFont="1" applyFill="1" applyBorder="1" applyAlignment="1" applyProtection="1">
      <alignment vertical="center"/>
      <protection hidden="1"/>
    </xf>
    <xf numFmtId="0" fontId="7" fillId="0" borderId="18" xfId="0" applyFont="1" applyFill="1" applyBorder="1" applyAlignment="1" applyProtection="1">
      <alignment horizontal="center" vertical="center"/>
      <protection hidden="1"/>
    </xf>
    <xf numFmtId="0" fontId="7" fillId="0" borderId="12" xfId="0" applyFont="1" applyFill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2" fontId="8" fillId="2" borderId="3" xfId="0" applyNumberFormat="1" applyFont="1" applyFill="1" applyBorder="1" applyAlignment="1" applyProtection="1">
      <alignment horizontal="center" vertic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hidden="1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0" borderId="17" xfId="0" applyNumberFormat="1" applyBorder="1" applyAlignment="1" applyProtection="1">
      <alignment horizontal="center" vertical="center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hidden="1"/>
    </xf>
    <xf numFmtId="2" fontId="0" fillId="0" borderId="17" xfId="0" applyNumberFormat="1" applyBorder="1" applyAlignment="1" applyProtection="1">
      <alignment horizontal="center" vertical="center"/>
      <protection hidden="1"/>
    </xf>
    <xf numFmtId="0" fontId="5" fillId="0" borderId="19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952500</xdr:colOff>
      <xdr:row>3</xdr:row>
      <xdr:rowOff>38100</xdr:rowOff>
    </xdr:to>
    <xdr:pic>
      <xdr:nvPicPr>
        <xdr:cNvPr id="1031" name="Grafik 3" descr="Logo Ebik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00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11</xdr:row>
          <xdr:rowOff>76200</xdr:rowOff>
        </xdr:from>
        <xdr:to>
          <xdr:col>2</xdr:col>
          <xdr:colOff>76200</xdr:colOff>
          <xdr:row>13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</xdr:row>
          <xdr:rowOff>76200</xdr:rowOff>
        </xdr:from>
        <xdr:to>
          <xdr:col>4</xdr:col>
          <xdr:colOff>533400</xdr:colOff>
          <xdr:row>13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1428750</xdr:colOff>
          <xdr:row>11</xdr:row>
          <xdr:rowOff>66675</xdr:rowOff>
        </xdr:from>
        <xdr:to>
          <xdr:col>2</xdr:col>
          <xdr:colOff>1733550</xdr:colOff>
          <xdr:row>12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8"/>
  <sheetViews>
    <sheetView tabSelected="1" view="pageLayout" zoomScaleNormal="100" workbookViewId="0">
      <selection activeCell="L24" sqref="L24"/>
    </sheetView>
  </sheetViews>
  <sheetFormatPr baseColWidth="10" defaultRowHeight="15" x14ac:dyDescent="0.25"/>
  <cols>
    <col min="1" max="2" width="2" style="3" customWidth="1"/>
    <col min="3" max="3" width="26.7109375" style="3" customWidth="1"/>
    <col min="4" max="4" width="25.42578125" style="3" customWidth="1"/>
    <col min="5" max="5" width="10.85546875" style="3" bestFit="1" customWidth="1"/>
    <col min="6" max="7" width="6.7109375" style="3" customWidth="1"/>
    <col min="8" max="10" width="11" style="3" customWidth="1"/>
    <col min="11" max="16384" width="11.42578125" style="3"/>
  </cols>
  <sheetData>
    <row r="1" spans="1:11" x14ac:dyDescent="0.25">
      <c r="A1" s="44"/>
      <c r="B1" s="44"/>
      <c r="C1" s="45"/>
      <c r="D1" s="45"/>
      <c r="E1" s="45"/>
      <c r="F1" s="45"/>
      <c r="G1" s="45"/>
      <c r="H1" s="45"/>
      <c r="I1" s="44"/>
      <c r="J1" s="45"/>
      <c r="K1" s="44"/>
    </row>
    <row r="2" spans="1:11" ht="19.5" x14ac:dyDescent="0.25">
      <c r="A2" s="44"/>
      <c r="B2" s="44"/>
      <c r="C2" s="45"/>
      <c r="D2" s="45"/>
      <c r="E2" s="136" t="s">
        <v>53</v>
      </c>
      <c r="F2" s="136"/>
      <c r="G2" s="136"/>
      <c r="H2" s="136"/>
      <c r="I2" s="136"/>
      <c r="J2" s="45"/>
      <c r="K2" s="44"/>
    </row>
    <row r="3" spans="1:11" x14ac:dyDescent="0.25">
      <c r="A3" s="44"/>
      <c r="B3" s="44"/>
      <c r="C3" s="45"/>
      <c r="D3" s="45"/>
      <c r="E3" s="45"/>
      <c r="F3" s="45"/>
      <c r="G3" s="45"/>
      <c r="H3" s="44"/>
      <c r="I3" s="45"/>
      <c r="J3" s="45"/>
      <c r="K3" s="44"/>
    </row>
    <row r="4" spans="1:11" x14ac:dyDescent="0.25">
      <c r="A4" s="44"/>
      <c r="B4" s="44"/>
      <c r="C4" s="45"/>
      <c r="D4" s="45"/>
      <c r="E4" s="45"/>
      <c r="F4" s="45"/>
      <c r="G4" s="45"/>
      <c r="H4" s="45"/>
      <c r="I4" s="45"/>
      <c r="J4" s="45"/>
      <c r="K4" s="44"/>
    </row>
    <row r="5" spans="1:11" ht="15" customHeight="1" x14ac:dyDescent="0.25">
      <c r="A5" s="46" t="s">
        <v>0</v>
      </c>
      <c r="B5" s="47"/>
      <c r="C5" s="45"/>
      <c r="D5" s="44"/>
      <c r="E5" s="44"/>
      <c r="F5" s="45"/>
      <c r="G5" s="45"/>
      <c r="H5" s="45"/>
      <c r="I5" s="45"/>
      <c r="J5" s="45"/>
      <c r="K5" s="44"/>
    </row>
    <row r="6" spans="1:11" ht="6.95" customHeight="1" x14ac:dyDescent="0.25">
      <c r="A6" s="45"/>
      <c r="B6" s="47"/>
      <c r="C6" s="45"/>
      <c r="D6" s="44"/>
      <c r="E6" s="44"/>
      <c r="F6" s="45"/>
      <c r="G6" s="45"/>
      <c r="H6" s="45"/>
      <c r="I6" s="45"/>
      <c r="J6" s="45"/>
      <c r="K6" s="44"/>
    </row>
    <row r="7" spans="1:11" s="4" customFormat="1" ht="18" customHeight="1" x14ac:dyDescent="0.25">
      <c r="A7" s="48" t="s">
        <v>23</v>
      </c>
      <c r="B7" s="49"/>
      <c r="C7" s="50"/>
      <c r="D7" s="51"/>
      <c r="E7" s="51"/>
      <c r="F7" s="52"/>
      <c r="G7" s="53" t="s">
        <v>24</v>
      </c>
      <c r="H7" s="54"/>
      <c r="I7" s="54"/>
      <c r="J7" s="51"/>
      <c r="K7" s="51"/>
    </row>
    <row r="8" spans="1:11" s="5" customFormat="1" ht="15.95" customHeight="1" x14ac:dyDescent="0.2">
      <c r="A8" s="139"/>
      <c r="B8" s="125"/>
      <c r="C8" s="125"/>
      <c r="D8" s="125"/>
      <c r="E8" s="55"/>
      <c r="F8" s="56"/>
      <c r="G8" s="139"/>
      <c r="H8" s="125"/>
      <c r="I8" s="125"/>
      <c r="J8" s="125"/>
      <c r="K8" s="55"/>
    </row>
    <row r="9" spans="1:11" s="5" customFormat="1" ht="15.95" customHeight="1" x14ac:dyDescent="0.2">
      <c r="A9" s="140"/>
      <c r="B9" s="127"/>
      <c r="C9" s="127"/>
      <c r="D9" s="127"/>
      <c r="E9" s="55"/>
      <c r="F9" s="56"/>
      <c r="G9" s="140"/>
      <c r="H9" s="127"/>
      <c r="I9" s="127"/>
      <c r="J9" s="127"/>
      <c r="K9" s="55"/>
    </row>
    <row r="10" spans="1:11" ht="8.1" customHeight="1" x14ac:dyDescent="0.25">
      <c r="A10" s="44"/>
      <c r="B10" s="45"/>
      <c r="C10" s="57"/>
      <c r="D10" s="58"/>
      <c r="E10" s="56"/>
      <c r="F10" s="56"/>
      <c r="G10" s="59"/>
      <c r="H10" s="56"/>
      <c r="I10" s="56"/>
      <c r="J10" s="44"/>
      <c r="K10" s="44"/>
    </row>
    <row r="11" spans="1:11" s="5" customFormat="1" ht="15.95" customHeight="1" x14ac:dyDescent="0.2">
      <c r="A11" s="55"/>
      <c r="B11" s="56"/>
      <c r="C11" s="57" t="s">
        <v>1</v>
      </c>
      <c r="D11" s="58"/>
      <c r="E11" s="58"/>
      <c r="F11" s="56"/>
      <c r="G11" s="59"/>
      <c r="H11" s="60"/>
      <c r="I11" s="59"/>
      <c r="J11" s="55"/>
      <c r="K11" s="55"/>
    </row>
    <row r="12" spans="1:11" s="5" customFormat="1" ht="7.5" customHeight="1" x14ac:dyDescent="0.2">
      <c r="A12" s="55"/>
      <c r="B12" s="55"/>
      <c r="C12" s="57"/>
      <c r="D12" s="58"/>
      <c r="E12" s="61"/>
      <c r="F12" s="56"/>
      <c r="G12" s="59"/>
      <c r="H12" s="60"/>
      <c r="I12" s="59"/>
      <c r="J12" s="55"/>
      <c r="K12" s="55"/>
    </row>
    <row r="13" spans="1:11" s="10" customFormat="1" ht="15.95" customHeight="1" x14ac:dyDescent="0.3">
      <c r="A13" s="6"/>
      <c r="B13" s="6"/>
      <c r="C13" s="6" t="s">
        <v>28</v>
      </c>
      <c r="D13" s="7" t="s">
        <v>34</v>
      </c>
      <c r="E13" s="7" t="s">
        <v>39</v>
      </c>
      <c r="F13" s="8" t="s">
        <v>29</v>
      </c>
      <c r="G13" s="9"/>
      <c r="H13" s="7"/>
      <c r="I13" s="8" t="s">
        <v>39</v>
      </c>
      <c r="J13" s="7"/>
      <c r="K13" s="62"/>
    </row>
    <row r="14" spans="1:11" s="11" customFormat="1" ht="9.9499999999999993" customHeight="1" x14ac:dyDescent="0.2">
      <c r="A14" s="63"/>
      <c r="B14" s="63"/>
      <c r="C14" s="63"/>
      <c r="D14" s="66"/>
      <c r="E14" s="63"/>
      <c r="F14" s="63"/>
      <c r="G14" s="63"/>
      <c r="H14" s="63"/>
      <c r="I14" s="63"/>
      <c r="J14" s="63"/>
      <c r="K14" s="63"/>
    </row>
    <row r="15" spans="1:11" x14ac:dyDescent="0.25">
      <c r="A15" s="45"/>
      <c r="B15" s="57" t="s">
        <v>2</v>
      </c>
      <c r="C15" s="45"/>
      <c r="D15" s="47"/>
      <c r="E15" s="56" t="s">
        <v>3</v>
      </c>
      <c r="F15" s="44"/>
      <c r="G15" s="44"/>
      <c r="H15" s="45"/>
      <c r="I15" s="45"/>
      <c r="J15" s="45"/>
      <c r="K15" s="44"/>
    </row>
    <row r="16" spans="1:11" ht="3.95" customHeight="1" x14ac:dyDescent="0.25">
      <c r="A16" s="45"/>
      <c r="B16" s="45"/>
      <c r="C16" s="45"/>
      <c r="D16" s="47"/>
      <c r="E16" s="45"/>
      <c r="F16" s="45"/>
      <c r="G16" s="45"/>
      <c r="H16" s="45"/>
      <c r="I16" s="45"/>
      <c r="J16" s="45"/>
      <c r="K16" s="44"/>
    </row>
    <row r="17" spans="1:11" s="12" customFormat="1" ht="15" customHeight="1" x14ac:dyDescent="0.2">
      <c r="A17" s="67"/>
      <c r="B17" s="137" t="s">
        <v>4</v>
      </c>
      <c r="C17" s="137"/>
      <c r="D17" s="68"/>
      <c r="E17" s="134" t="s">
        <v>64</v>
      </c>
      <c r="F17" s="141" t="s">
        <v>5</v>
      </c>
      <c r="G17" s="142"/>
      <c r="H17" s="134" t="s">
        <v>63</v>
      </c>
      <c r="I17" s="134" t="s">
        <v>62</v>
      </c>
      <c r="J17" s="134" t="s">
        <v>57</v>
      </c>
      <c r="K17" s="64"/>
    </row>
    <row r="18" spans="1:11" s="12" customFormat="1" ht="24.75" customHeight="1" x14ac:dyDescent="0.2">
      <c r="A18" s="69"/>
      <c r="B18" s="138"/>
      <c r="C18" s="138"/>
      <c r="D18" s="70"/>
      <c r="E18" s="135"/>
      <c r="F18" s="71" t="s">
        <v>55</v>
      </c>
      <c r="G18" s="71" t="s">
        <v>56</v>
      </c>
      <c r="H18" s="135"/>
      <c r="I18" s="135"/>
      <c r="J18" s="135"/>
      <c r="K18" s="64"/>
    </row>
    <row r="19" spans="1:11" s="13" customFormat="1" ht="15" customHeight="1" x14ac:dyDescent="0.25">
      <c r="A19" s="37"/>
      <c r="B19" s="38" t="s">
        <v>6</v>
      </c>
      <c r="C19" s="38"/>
      <c r="D19" s="39"/>
      <c r="E19" s="2"/>
      <c r="F19" s="23">
        <v>2</v>
      </c>
      <c r="G19" s="24"/>
      <c r="H19" s="23">
        <f>E19*SUM(F19)</f>
        <v>0</v>
      </c>
      <c r="I19" s="23">
        <f>E19*SUM(G19)</f>
        <v>0</v>
      </c>
      <c r="J19" s="25">
        <f>H19+I19</f>
        <v>0</v>
      </c>
      <c r="K19" s="65"/>
    </row>
    <row r="20" spans="1:11" s="13" customFormat="1" ht="15" customHeight="1" x14ac:dyDescent="0.25">
      <c r="A20" s="40"/>
      <c r="B20" s="114" t="s">
        <v>7</v>
      </c>
      <c r="C20" s="114"/>
      <c r="D20" s="41"/>
      <c r="E20" s="1"/>
      <c r="F20" s="26">
        <v>2</v>
      </c>
      <c r="G20" s="26">
        <v>2</v>
      </c>
      <c r="H20" s="23">
        <f t="shared" ref="H20:H39" si="0">E20*SUM(F20)</f>
        <v>0</v>
      </c>
      <c r="I20" s="23">
        <f t="shared" ref="I20:I39" si="1">E20*SUM(G20)</f>
        <v>0</v>
      </c>
      <c r="J20" s="25">
        <f>H20+I20</f>
        <v>0</v>
      </c>
      <c r="K20" s="65"/>
    </row>
    <row r="21" spans="1:11" s="13" customFormat="1" ht="15" customHeight="1" x14ac:dyDescent="0.25">
      <c r="A21" s="40"/>
      <c r="B21" s="114" t="s">
        <v>25</v>
      </c>
      <c r="C21" s="114"/>
      <c r="D21" s="41"/>
      <c r="E21" s="1"/>
      <c r="F21" s="26">
        <v>2</v>
      </c>
      <c r="G21" s="26">
        <v>2</v>
      </c>
      <c r="H21" s="23">
        <f t="shared" si="0"/>
        <v>0</v>
      </c>
      <c r="I21" s="23">
        <f t="shared" si="1"/>
        <v>0</v>
      </c>
      <c r="J21" s="25">
        <f t="shared" ref="J21:J39" si="2">H21+I21</f>
        <v>0</v>
      </c>
      <c r="K21" s="65"/>
    </row>
    <row r="22" spans="1:11" s="13" customFormat="1" ht="15" customHeight="1" x14ac:dyDescent="0.25">
      <c r="A22" s="40"/>
      <c r="B22" s="114" t="s">
        <v>8</v>
      </c>
      <c r="C22" s="114"/>
      <c r="D22" s="41"/>
      <c r="E22" s="1"/>
      <c r="F22" s="26">
        <v>1</v>
      </c>
      <c r="G22" s="27"/>
      <c r="H22" s="23">
        <f t="shared" si="0"/>
        <v>0</v>
      </c>
      <c r="I22" s="23">
        <f t="shared" si="1"/>
        <v>0</v>
      </c>
      <c r="J22" s="25">
        <f t="shared" si="2"/>
        <v>0</v>
      </c>
      <c r="K22" s="65"/>
    </row>
    <row r="23" spans="1:11" s="13" customFormat="1" ht="15" customHeight="1" x14ac:dyDescent="0.25">
      <c r="A23" s="40"/>
      <c r="B23" s="114" t="s">
        <v>9</v>
      </c>
      <c r="C23" s="114"/>
      <c r="D23" s="41"/>
      <c r="E23" s="1"/>
      <c r="F23" s="26">
        <v>0.5</v>
      </c>
      <c r="G23" s="27"/>
      <c r="H23" s="23">
        <f t="shared" si="0"/>
        <v>0</v>
      </c>
      <c r="I23" s="23">
        <f t="shared" si="1"/>
        <v>0</v>
      </c>
      <c r="J23" s="25">
        <f t="shared" si="2"/>
        <v>0</v>
      </c>
      <c r="K23" s="65"/>
    </row>
    <row r="24" spans="1:11" s="13" customFormat="1" ht="15" customHeight="1" x14ac:dyDescent="0.25">
      <c r="A24" s="40"/>
      <c r="B24" s="114" t="s">
        <v>30</v>
      </c>
      <c r="C24" s="114"/>
      <c r="D24" s="41"/>
      <c r="E24" s="1"/>
      <c r="F24" s="26">
        <v>1</v>
      </c>
      <c r="G24" s="27"/>
      <c r="H24" s="23">
        <f t="shared" si="0"/>
        <v>0</v>
      </c>
      <c r="I24" s="23">
        <f t="shared" si="1"/>
        <v>0</v>
      </c>
      <c r="J24" s="25">
        <f t="shared" si="2"/>
        <v>0</v>
      </c>
      <c r="K24" s="65"/>
    </row>
    <row r="25" spans="1:11" s="13" customFormat="1" ht="15" customHeight="1" x14ac:dyDescent="0.25">
      <c r="A25" s="40"/>
      <c r="B25" s="114" t="s">
        <v>26</v>
      </c>
      <c r="C25" s="114"/>
      <c r="D25" s="41"/>
      <c r="E25" s="1"/>
      <c r="F25" s="26">
        <v>1</v>
      </c>
      <c r="G25" s="26">
        <v>1</v>
      </c>
      <c r="H25" s="23">
        <f t="shared" si="0"/>
        <v>0</v>
      </c>
      <c r="I25" s="23">
        <f t="shared" si="1"/>
        <v>0</v>
      </c>
      <c r="J25" s="25">
        <f t="shared" si="2"/>
        <v>0</v>
      </c>
      <c r="K25" s="65"/>
    </row>
    <row r="26" spans="1:11" s="13" customFormat="1" ht="15" customHeight="1" x14ac:dyDescent="0.25">
      <c r="A26" s="40"/>
      <c r="B26" s="114" t="s">
        <v>54</v>
      </c>
      <c r="C26" s="114"/>
      <c r="D26" s="41"/>
      <c r="E26" s="1"/>
      <c r="F26" s="26">
        <v>1</v>
      </c>
      <c r="G26" s="26">
        <v>1</v>
      </c>
      <c r="H26" s="23">
        <f t="shared" si="0"/>
        <v>0</v>
      </c>
      <c r="I26" s="23">
        <f t="shared" si="1"/>
        <v>0</v>
      </c>
      <c r="J26" s="25">
        <f t="shared" si="2"/>
        <v>0</v>
      </c>
      <c r="K26" s="65"/>
    </row>
    <row r="27" spans="1:11" s="13" customFormat="1" ht="15" customHeight="1" x14ac:dyDescent="0.25">
      <c r="A27" s="40"/>
      <c r="B27" s="114" t="s">
        <v>10</v>
      </c>
      <c r="C27" s="114"/>
      <c r="D27" s="41"/>
      <c r="E27" s="1"/>
      <c r="F27" s="26">
        <v>1</v>
      </c>
      <c r="G27" s="27"/>
      <c r="H27" s="23">
        <f t="shared" si="0"/>
        <v>0</v>
      </c>
      <c r="I27" s="23">
        <f t="shared" si="1"/>
        <v>0</v>
      </c>
      <c r="J27" s="25">
        <f t="shared" si="2"/>
        <v>0</v>
      </c>
      <c r="K27" s="65"/>
    </row>
    <row r="28" spans="1:11" s="13" customFormat="1" ht="15" customHeight="1" x14ac:dyDescent="0.25">
      <c r="A28" s="40"/>
      <c r="B28" s="114" t="s">
        <v>11</v>
      </c>
      <c r="C28" s="114"/>
      <c r="D28" s="41"/>
      <c r="E28" s="1"/>
      <c r="F28" s="26">
        <v>1</v>
      </c>
      <c r="G28" s="26">
        <v>1</v>
      </c>
      <c r="H28" s="23">
        <f t="shared" si="0"/>
        <v>0</v>
      </c>
      <c r="I28" s="23">
        <f t="shared" si="1"/>
        <v>0</v>
      </c>
      <c r="J28" s="25">
        <f t="shared" si="2"/>
        <v>0</v>
      </c>
      <c r="K28" s="65"/>
    </row>
    <row r="29" spans="1:11" s="13" customFormat="1" ht="15" customHeight="1" x14ac:dyDescent="0.25">
      <c r="A29" s="40"/>
      <c r="B29" s="114" t="s">
        <v>12</v>
      </c>
      <c r="C29" s="114"/>
      <c r="D29" s="41"/>
      <c r="E29" s="1"/>
      <c r="F29" s="26">
        <v>3</v>
      </c>
      <c r="G29" s="27"/>
      <c r="H29" s="23">
        <f t="shared" si="0"/>
        <v>0</v>
      </c>
      <c r="I29" s="23">
        <f t="shared" si="1"/>
        <v>0</v>
      </c>
      <c r="J29" s="25">
        <f t="shared" si="2"/>
        <v>0</v>
      </c>
      <c r="K29" s="65"/>
    </row>
    <row r="30" spans="1:11" s="13" customFormat="1" ht="15" customHeight="1" x14ac:dyDescent="0.25">
      <c r="A30" s="40"/>
      <c r="B30" s="114" t="s">
        <v>13</v>
      </c>
      <c r="C30" s="114"/>
      <c r="D30" s="41"/>
      <c r="E30" s="1"/>
      <c r="F30" s="26">
        <v>2</v>
      </c>
      <c r="G30" s="26">
        <v>2</v>
      </c>
      <c r="H30" s="23">
        <f t="shared" si="0"/>
        <v>0</v>
      </c>
      <c r="I30" s="23">
        <f t="shared" si="1"/>
        <v>0</v>
      </c>
      <c r="J30" s="25">
        <f t="shared" si="2"/>
        <v>0</v>
      </c>
      <c r="K30" s="65"/>
    </row>
    <row r="31" spans="1:11" s="13" customFormat="1" ht="15" customHeight="1" x14ac:dyDescent="0.25">
      <c r="A31" s="40"/>
      <c r="B31" s="114" t="s">
        <v>14</v>
      </c>
      <c r="C31" s="114"/>
      <c r="D31" s="41"/>
      <c r="E31" s="1"/>
      <c r="F31" s="26">
        <v>3</v>
      </c>
      <c r="G31" s="26">
        <v>3</v>
      </c>
      <c r="H31" s="23">
        <f t="shared" si="0"/>
        <v>0</v>
      </c>
      <c r="I31" s="23">
        <f t="shared" si="1"/>
        <v>0</v>
      </c>
      <c r="J31" s="25">
        <f t="shared" si="2"/>
        <v>0</v>
      </c>
      <c r="K31" s="65"/>
    </row>
    <row r="32" spans="1:11" s="13" customFormat="1" ht="15" customHeight="1" x14ac:dyDescent="0.25">
      <c r="A32" s="40"/>
      <c r="B32" s="114" t="s">
        <v>15</v>
      </c>
      <c r="C32" s="114"/>
      <c r="D32" s="41"/>
      <c r="E32" s="1"/>
      <c r="F32" s="26">
        <v>5</v>
      </c>
      <c r="G32" s="26">
        <v>5</v>
      </c>
      <c r="H32" s="23">
        <f t="shared" si="0"/>
        <v>0</v>
      </c>
      <c r="I32" s="23">
        <f t="shared" si="1"/>
        <v>0</v>
      </c>
      <c r="J32" s="25">
        <f t="shared" si="2"/>
        <v>0</v>
      </c>
      <c r="K32" s="65"/>
    </row>
    <row r="33" spans="1:11" s="13" customFormat="1" ht="15" customHeight="1" x14ac:dyDescent="0.25">
      <c r="A33" s="40"/>
      <c r="B33" s="114" t="s">
        <v>17</v>
      </c>
      <c r="C33" s="114"/>
      <c r="D33" s="41"/>
      <c r="E33" s="1"/>
      <c r="F33" s="26">
        <v>2</v>
      </c>
      <c r="G33" s="26">
        <v>2</v>
      </c>
      <c r="H33" s="23">
        <f t="shared" si="0"/>
        <v>0</v>
      </c>
      <c r="I33" s="23">
        <f t="shared" si="1"/>
        <v>0</v>
      </c>
      <c r="J33" s="25">
        <f t="shared" si="2"/>
        <v>0</v>
      </c>
      <c r="K33" s="65"/>
    </row>
    <row r="34" spans="1:11" s="13" customFormat="1" ht="15" customHeight="1" x14ac:dyDescent="0.25">
      <c r="A34" s="40"/>
      <c r="B34" s="114" t="s">
        <v>31</v>
      </c>
      <c r="C34" s="114"/>
      <c r="D34" s="41"/>
      <c r="E34" s="1"/>
      <c r="F34" s="26">
        <v>5</v>
      </c>
      <c r="G34" s="27"/>
      <c r="H34" s="23">
        <f t="shared" si="0"/>
        <v>0</v>
      </c>
      <c r="I34" s="23">
        <f t="shared" si="1"/>
        <v>0</v>
      </c>
      <c r="J34" s="25">
        <f t="shared" si="2"/>
        <v>0</v>
      </c>
      <c r="K34" s="65"/>
    </row>
    <row r="35" spans="1:11" s="13" customFormat="1" ht="15" customHeight="1" x14ac:dyDescent="0.25">
      <c r="A35" s="40"/>
      <c r="B35" s="114" t="s">
        <v>32</v>
      </c>
      <c r="C35" s="114"/>
      <c r="D35" s="41"/>
      <c r="E35" s="1"/>
      <c r="F35" s="26">
        <v>2</v>
      </c>
      <c r="G35" s="27"/>
      <c r="H35" s="23">
        <f t="shared" si="0"/>
        <v>0</v>
      </c>
      <c r="I35" s="23">
        <f t="shared" si="1"/>
        <v>0</v>
      </c>
      <c r="J35" s="25">
        <f t="shared" si="2"/>
        <v>0</v>
      </c>
      <c r="K35" s="65"/>
    </row>
    <row r="36" spans="1:11" s="13" customFormat="1" ht="15" customHeight="1" x14ac:dyDescent="0.25">
      <c r="A36" s="40"/>
      <c r="B36" s="114" t="s">
        <v>16</v>
      </c>
      <c r="C36" s="114"/>
      <c r="D36" s="41"/>
      <c r="E36" s="1"/>
      <c r="F36" s="26">
        <v>5</v>
      </c>
      <c r="G36" s="27"/>
      <c r="H36" s="23">
        <f t="shared" si="0"/>
        <v>0</v>
      </c>
      <c r="I36" s="23">
        <f t="shared" si="1"/>
        <v>0</v>
      </c>
      <c r="J36" s="25">
        <f t="shared" si="2"/>
        <v>0</v>
      </c>
      <c r="K36" s="65"/>
    </row>
    <row r="37" spans="1:11" s="13" customFormat="1" ht="15" customHeight="1" x14ac:dyDescent="0.25">
      <c r="A37" s="40"/>
      <c r="B37" s="114" t="s">
        <v>33</v>
      </c>
      <c r="C37" s="114"/>
      <c r="D37" s="41"/>
      <c r="E37" s="1"/>
      <c r="F37" s="26">
        <v>3</v>
      </c>
      <c r="G37" s="27"/>
      <c r="H37" s="23">
        <f t="shared" si="0"/>
        <v>0</v>
      </c>
      <c r="I37" s="23">
        <f t="shared" si="1"/>
        <v>0</v>
      </c>
      <c r="J37" s="25">
        <f t="shared" si="2"/>
        <v>0</v>
      </c>
      <c r="K37" s="65"/>
    </row>
    <row r="38" spans="1:11" s="13" customFormat="1" ht="14.1" customHeight="1" x14ac:dyDescent="0.25">
      <c r="A38" s="40"/>
      <c r="B38" s="116"/>
      <c r="C38" s="116"/>
      <c r="D38" s="117"/>
      <c r="E38" s="1"/>
      <c r="F38" s="1"/>
      <c r="G38" s="1"/>
      <c r="H38" s="23">
        <f>E38*SUM(F38)</f>
        <v>0</v>
      </c>
      <c r="I38" s="23">
        <f t="shared" si="1"/>
        <v>0</v>
      </c>
      <c r="J38" s="25">
        <f t="shared" si="2"/>
        <v>0</v>
      </c>
      <c r="K38" s="65"/>
    </row>
    <row r="39" spans="1:11" s="13" customFormat="1" ht="14.1" customHeight="1" x14ac:dyDescent="0.25">
      <c r="A39" s="40"/>
      <c r="B39" s="116"/>
      <c r="C39" s="116"/>
      <c r="D39" s="117"/>
      <c r="E39" s="1"/>
      <c r="F39" s="1"/>
      <c r="G39" s="1"/>
      <c r="H39" s="23">
        <f t="shared" si="0"/>
        <v>0</v>
      </c>
      <c r="I39" s="23">
        <f t="shared" si="1"/>
        <v>0</v>
      </c>
      <c r="J39" s="25">
        <f t="shared" si="2"/>
        <v>0</v>
      </c>
      <c r="K39" s="65"/>
    </row>
    <row r="40" spans="1:11" s="13" customFormat="1" ht="6" customHeight="1" x14ac:dyDescent="0.25">
      <c r="A40" s="32"/>
      <c r="B40" s="33"/>
      <c r="C40" s="34"/>
      <c r="D40" s="35"/>
      <c r="E40" s="28"/>
      <c r="F40" s="28"/>
      <c r="G40" s="28"/>
      <c r="H40" s="28"/>
      <c r="I40" s="28"/>
      <c r="J40" s="29"/>
      <c r="K40" s="65"/>
    </row>
    <row r="41" spans="1:11" s="13" customFormat="1" ht="14.1" customHeight="1" x14ac:dyDescent="0.25">
      <c r="A41" s="32"/>
      <c r="B41" s="33"/>
      <c r="C41" s="36" t="s">
        <v>27</v>
      </c>
      <c r="D41" s="35"/>
      <c r="E41" s="28"/>
      <c r="F41" s="28"/>
      <c r="G41" s="28"/>
      <c r="H41" s="30">
        <f>SUM(H19:H40)</f>
        <v>0</v>
      </c>
      <c r="I41" s="30">
        <f>SUM(I19:I40)</f>
        <v>0</v>
      </c>
      <c r="J41" s="31">
        <f>SUM(J19:J39)</f>
        <v>0</v>
      </c>
      <c r="K41" s="65"/>
    </row>
    <row r="42" spans="1:11" s="13" customFormat="1" ht="6" customHeight="1" x14ac:dyDescent="0.25">
      <c r="A42" s="76"/>
      <c r="B42" s="77"/>
      <c r="C42" s="78"/>
      <c r="D42" s="79"/>
      <c r="E42" s="72"/>
      <c r="F42" s="72"/>
      <c r="G42" s="72"/>
      <c r="H42" s="72"/>
      <c r="I42" s="72"/>
      <c r="J42" s="73">
        <f>(E42*(F42+G42)*H42)</f>
        <v>0</v>
      </c>
      <c r="K42" s="65"/>
    </row>
    <row r="43" spans="1:11" s="13" customFormat="1" ht="6" customHeight="1" x14ac:dyDescent="0.25">
      <c r="A43" s="33"/>
      <c r="B43" s="33"/>
      <c r="C43" s="33"/>
      <c r="D43" s="80"/>
      <c r="E43" s="34"/>
      <c r="F43" s="83"/>
      <c r="G43" s="74"/>
      <c r="H43" s="74"/>
      <c r="I43" s="74"/>
      <c r="J43" s="75"/>
      <c r="K43" s="65"/>
    </row>
    <row r="44" spans="1:11" s="13" customFormat="1" ht="18" customHeight="1" x14ac:dyDescent="0.25">
      <c r="A44" s="75"/>
      <c r="B44" s="75"/>
      <c r="C44" s="81" t="s">
        <v>22</v>
      </c>
      <c r="D44" s="82"/>
      <c r="E44" s="75"/>
      <c r="F44" s="75"/>
      <c r="G44" s="75"/>
      <c r="H44" s="75"/>
      <c r="I44" s="75"/>
      <c r="J44" s="75"/>
      <c r="K44" s="65"/>
    </row>
    <row r="45" spans="1:11" ht="10.5" customHeight="1" x14ac:dyDescent="0.25">
      <c r="A45" s="45"/>
      <c r="B45" s="45"/>
      <c r="C45" s="45"/>
      <c r="D45" s="47"/>
      <c r="E45" s="45"/>
      <c r="F45" s="45"/>
      <c r="G45" s="45"/>
      <c r="H45" s="45"/>
      <c r="I45" s="45"/>
      <c r="J45" s="45"/>
      <c r="K45" s="44"/>
    </row>
    <row r="46" spans="1:11" ht="18" customHeight="1" x14ac:dyDescent="0.25">
      <c r="A46" s="45"/>
      <c r="B46" s="45"/>
      <c r="C46" s="45" t="s">
        <v>67</v>
      </c>
      <c r="D46" s="16"/>
      <c r="E46" s="45" t="s">
        <v>66</v>
      </c>
      <c r="F46" s="45"/>
      <c r="G46" s="45"/>
      <c r="H46" s="45"/>
      <c r="I46" s="45"/>
      <c r="J46" s="45"/>
      <c r="K46" s="44"/>
    </row>
    <row r="47" spans="1:11" s="17" customFormat="1" ht="18" customHeight="1" x14ac:dyDescent="0.25">
      <c r="A47" s="84"/>
      <c r="B47" s="84"/>
      <c r="C47" s="84" t="s">
        <v>35</v>
      </c>
      <c r="D47" s="42">
        <f>J41</f>
        <v>0</v>
      </c>
      <c r="E47" s="84" t="s">
        <v>40</v>
      </c>
      <c r="F47" s="84" t="s">
        <v>41</v>
      </c>
      <c r="G47" s="118" t="str">
        <f>IF(D47&gt;150,((0.1*D47)^0.353)*0.459,IF(D46=3,((0.1*D47)^0.353)*0.459,IF(D46=5,((0.1*D47)^0.257)*0.598,"Grösster Einzel-LU = 3 oder 5!")))</f>
        <v>Grösster Einzel-LU = 3 oder 5!</v>
      </c>
      <c r="H47" s="119"/>
      <c r="I47" s="119"/>
      <c r="J47" s="88" t="s">
        <v>43</v>
      </c>
      <c r="K47" s="87"/>
    </row>
    <row r="48" spans="1:11" s="17" customFormat="1" ht="18" customHeight="1" x14ac:dyDescent="0.25">
      <c r="A48" s="84"/>
      <c r="B48" s="84"/>
      <c r="C48" s="84" t="s">
        <v>36</v>
      </c>
      <c r="D48" s="16"/>
      <c r="E48" s="84"/>
      <c r="F48" s="84"/>
      <c r="G48" s="130"/>
      <c r="H48" s="131"/>
      <c r="I48" s="131"/>
      <c r="J48" s="88" t="s">
        <v>43</v>
      </c>
      <c r="K48" s="87"/>
    </row>
    <row r="49" spans="1:12" s="17" customFormat="1" ht="18" customHeight="1" x14ac:dyDescent="0.25">
      <c r="A49" s="84"/>
      <c r="B49" s="84"/>
      <c r="C49" s="84" t="s">
        <v>36</v>
      </c>
      <c r="D49" s="18"/>
      <c r="E49" s="84"/>
      <c r="F49" s="84"/>
      <c r="G49" s="130"/>
      <c r="H49" s="131"/>
      <c r="I49" s="131"/>
      <c r="J49" s="88" t="s">
        <v>43</v>
      </c>
      <c r="K49" s="87"/>
    </row>
    <row r="50" spans="1:12" s="17" customFormat="1" ht="18" customHeight="1" x14ac:dyDescent="0.25">
      <c r="A50" s="84"/>
      <c r="B50" s="84"/>
      <c r="C50" s="84" t="s">
        <v>37</v>
      </c>
      <c r="D50" s="84"/>
      <c r="E50" s="84"/>
      <c r="F50" s="84"/>
      <c r="G50" s="132">
        <f>SUM(G47:H49)</f>
        <v>0</v>
      </c>
      <c r="H50" s="133"/>
      <c r="I50" s="133"/>
      <c r="J50" s="88" t="s">
        <v>43</v>
      </c>
      <c r="K50" s="87"/>
    </row>
    <row r="51" spans="1:12" s="17" customFormat="1" ht="18" customHeight="1" x14ac:dyDescent="0.25">
      <c r="A51" s="84"/>
      <c r="B51" s="84"/>
      <c r="C51" s="84" t="s">
        <v>38</v>
      </c>
      <c r="D51" s="16"/>
      <c r="E51" s="84" t="s">
        <v>42</v>
      </c>
      <c r="F51" s="84" t="s">
        <v>61</v>
      </c>
      <c r="G51" s="84"/>
      <c r="H51" s="84"/>
      <c r="I51" s="84"/>
      <c r="J51" s="84"/>
      <c r="K51" s="87"/>
    </row>
    <row r="52" spans="1:12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4"/>
    </row>
    <row r="53" spans="1:12" x14ac:dyDescent="0.25">
      <c r="A53" s="45"/>
      <c r="B53" s="45"/>
      <c r="C53" s="45" t="s">
        <v>44</v>
      </c>
      <c r="D53" s="45"/>
      <c r="E53" s="45"/>
      <c r="F53" s="45"/>
      <c r="G53" s="45"/>
      <c r="H53" s="45"/>
      <c r="I53" s="45"/>
      <c r="J53" s="45"/>
      <c r="K53" s="44"/>
    </row>
    <row r="54" spans="1:12" x14ac:dyDescent="0.25">
      <c r="A54" s="45"/>
      <c r="B54" s="45"/>
      <c r="C54" s="85"/>
      <c r="D54" s="85"/>
      <c r="E54" s="85"/>
      <c r="F54" s="85"/>
      <c r="G54" s="85"/>
      <c r="H54" s="85"/>
      <c r="I54" s="85"/>
      <c r="J54" s="85"/>
      <c r="K54" s="85"/>
    </row>
    <row r="55" spans="1:12" ht="10.5" customHeight="1" x14ac:dyDescent="0.25">
      <c r="A55" s="45"/>
      <c r="B55" s="45"/>
      <c r="C55" s="86"/>
      <c r="D55" s="86"/>
      <c r="E55" s="86"/>
      <c r="F55" s="86"/>
      <c r="G55" s="86"/>
      <c r="H55" s="86"/>
      <c r="I55" s="86"/>
      <c r="J55" s="45"/>
      <c r="K55" s="44"/>
    </row>
    <row r="56" spans="1:12" s="13" customFormat="1" ht="6" customHeight="1" x14ac:dyDescent="0.25">
      <c r="A56" s="89"/>
      <c r="B56" s="90"/>
      <c r="C56" s="91" t="s">
        <v>39</v>
      </c>
      <c r="D56" s="109"/>
      <c r="E56" s="110"/>
      <c r="F56" s="111"/>
      <c r="G56" s="112"/>
      <c r="H56" s="112"/>
      <c r="I56" s="112"/>
      <c r="J56" s="112"/>
      <c r="K56" s="113"/>
      <c r="L56" s="15"/>
    </row>
    <row r="57" spans="1:12" s="13" customFormat="1" ht="13.5" customHeight="1" x14ac:dyDescent="0.25">
      <c r="A57" s="32"/>
      <c r="B57" s="33"/>
      <c r="C57" s="92" t="s">
        <v>65</v>
      </c>
      <c r="D57" s="80"/>
      <c r="E57" s="33"/>
      <c r="F57" s="33"/>
      <c r="G57" s="33"/>
      <c r="H57" s="33"/>
      <c r="I57" s="33"/>
      <c r="J57" s="33"/>
      <c r="K57" s="93"/>
      <c r="L57" s="15"/>
    </row>
    <row r="58" spans="1:12" s="13" customFormat="1" ht="13.5" customHeight="1" x14ac:dyDescent="0.25">
      <c r="A58" s="32"/>
      <c r="B58" s="33"/>
      <c r="C58" s="92"/>
      <c r="D58" s="80"/>
      <c r="E58" s="33"/>
      <c r="F58" s="33"/>
      <c r="G58" s="33"/>
      <c r="H58" s="33"/>
      <c r="I58" s="33"/>
      <c r="J58" s="33"/>
      <c r="K58" s="93"/>
      <c r="L58" s="15"/>
    </row>
    <row r="59" spans="1:12" s="13" customFormat="1" ht="18" customHeight="1" x14ac:dyDescent="0.25">
      <c r="A59" s="32"/>
      <c r="B59" s="33"/>
      <c r="C59" s="97" t="s">
        <v>19</v>
      </c>
      <c r="D59" s="124"/>
      <c r="E59" s="125"/>
      <c r="F59" s="33"/>
      <c r="G59" s="33" t="s">
        <v>60</v>
      </c>
      <c r="H59" s="94"/>
      <c r="I59" s="124"/>
      <c r="J59" s="125"/>
      <c r="K59" s="128"/>
      <c r="L59" s="15"/>
    </row>
    <row r="60" spans="1:12" s="13" customFormat="1" ht="18" customHeight="1" x14ac:dyDescent="0.25">
      <c r="A60" s="32"/>
      <c r="B60" s="33"/>
      <c r="C60" s="97" t="s">
        <v>20</v>
      </c>
      <c r="D60" s="126"/>
      <c r="E60" s="127"/>
      <c r="F60" s="33"/>
      <c r="G60" s="33"/>
      <c r="H60" s="33"/>
      <c r="I60" s="33"/>
      <c r="J60" s="33"/>
      <c r="K60" s="93"/>
      <c r="L60" s="15"/>
    </row>
    <row r="61" spans="1:12" s="13" customFormat="1" ht="18" customHeight="1" x14ac:dyDescent="0.25">
      <c r="A61" s="32"/>
      <c r="B61" s="33"/>
      <c r="C61" s="97"/>
      <c r="D61" s="126"/>
      <c r="E61" s="127"/>
      <c r="F61" s="33"/>
      <c r="G61" s="94"/>
      <c r="H61" s="94"/>
      <c r="I61" s="94"/>
      <c r="J61" s="94"/>
      <c r="K61" s="95"/>
      <c r="L61" s="15"/>
    </row>
    <row r="62" spans="1:12" s="13" customFormat="1" ht="25.5" customHeight="1" x14ac:dyDescent="0.25">
      <c r="A62" s="32"/>
      <c r="B62" s="33"/>
      <c r="C62" s="97" t="s">
        <v>21</v>
      </c>
      <c r="D62" s="126"/>
      <c r="E62" s="127"/>
      <c r="F62" s="33"/>
      <c r="G62" s="129" t="s">
        <v>59</v>
      </c>
      <c r="H62" s="129"/>
      <c r="I62" s="124"/>
      <c r="J62" s="125"/>
      <c r="K62" s="128"/>
      <c r="L62" s="15"/>
    </row>
    <row r="63" spans="1:12" s="21" customFormat="1" ht="12" customHeight="1" x14ac:dyDescent="0.25">
      <c r="A63" s="98"/>
      <c r="B63" s="83"/>
      <c r="C63" s="34"/>
      <c r="D63" s="34"/>
      <c r="E63" s="34"/>
      <c r="F63" s="34"/>
      <c r="G63" s="83"/>
      <c r="H63" s="83"/>
      <c r="I63" s="83"/>
      <c r="J63" s="83"/>
      <c r="K63" s="96"/>
      <c r="L63" s="20"/>
    </row>
    <row r="64" spans="1:12" s="13" customFormat="1" ht="18" customHeight="1" x14ac:dyDescent="0.25">
      <c r="A64" s="32"/>
      <c r="B64" s="33"/>
      <c r="C64" s="33" t="s">
        <v>18</v>
      </c>
      <c r="D64" s="80"/>
      <c r="E64" s="33"/>
      <c r="F64" s="124"/>
      <c r="G64" s="125"/>
      <c r="H64" s="125"/>
      <c r="I64" s="125"/>
      <c r="J64" s="125"/>
      <c r="K64" s="128"/>
      <c r="L64" s="15"/>
    </row>
    <row r="65" spans="1:12" s="13" customFormat="1" ht="18" customHeight="1" x14ac:dyDescent="0.25">
      <c r="A65" s="76"/>
      <c r="B65" s="77"/>
      <c r="C65" s="99" t="s">
        <v>68</v>
      </c>
      <c r="D65" s="100"/>
      <c r="E65" s="77"/>
      <c r="F65" s="77"/>
      <c r="G65" s="77"/>
      <c r="H65" s="77"/>
      <c r="I65" s="77"/>
      <c r="J65" s="77"/>
      <c r="K65" s="101"/>
      <c r="L65" s="15"/>
    </row>
    <row r="66" spans="1:12" s="19" customFormat="1" ht="12.75" customHeight="1" x14ac:dyDescent="0.25">
      <c r="A66" s="33"/>
      <c r="B66" s="33"/>
      <c r="C66" s="33"/>
      <c r="D66" s="80"/>
      <c r="E66" s="33"/>
      <c r="F66" s="33"/>
      <c r="G66" s="33"/>
      <c r="H66" s="33"/>
      <c r="I66" s="33"/>
      <c r="J66" s="33"/>
      <c r="K66" s="92"/>
      <c r="L66" s="14"/>
    </row>
    <row r="67" spans="1:12" x14ac:dyDescent="0.25">
      <c r="A67" s="45"/>
      <c r="B67" s="45"/>
      <c r="C67" s="45"/>
      <c r="D67" s="45"/>
      <c r="E67" s="45"/>
      <c r="F67" s="45"/>
      <c r="G67" s="45"/>
      <c r="H67" s="44"/>
      <c r="I67" s="102" t="s">
        <v>48</v>
      </c>
      <c r="J67" s="103"/>
      <c r="K67" s="104"/>
    </row>
    <row r="68" spans="1:12" x14ac:dyDescent="0.25">
      <c r="A68" s="44"/>
      <c r="B68" s="44"/>
      <c r="C68" s="115" t="s">
        <v>58</v>
      </c>
      <c r="D68" s="44"/>
      <c r="E68" s="44"/>
      <c r="F68" s="44"/>
      <c r="G68" s="44"/>
      <c r="H68" s="44"/>
      <c r="I68" s="105"/>
      <c r="J68" s="106"/>
      <c r="K68" s="107"/>
    </row>
    <row r="69" spans="1:12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</row>
    <row r="70" spans="1:12" x14ac:dyDescent="0.25">
      <c r="A70" s="44"/>
      <c r="B70" s="44"/>
      <c r="C70" s="44" t="s">
        <v>45</v>
      </c>
      <c r="D70" s="44"/>
      <c r="E70" s="44" t="s">
        <v>46</v>
      </c>
      <c r="F70" s="44"/>
      <c r="G70" s="44"/>
      <c r="H70" s="44"/>
      <c r="I70" s="44"/>
      <c r="J70" s="44"/>
      <c r="K70" s="44"/>
    </row>
    <row r="71" spans="1:12" ht="29.25" customHeight="1" x14ac:dyDescent="0.25">
      <c r="A71" s="45"/>
      <c r="B71" s="45"/>
      <c r="C71" s="85"/>
      <c r="D71" s="45"/>
      <c r="E71" s="85"/>
      <c r="F71" s="85"/>
      <c r="G71" s="85"/>
      <c r="H71" s="85"/>
      <c r="I71" s="85"/>
      <c r="J71" s="45"/>
      <c r="K71" s="44"/>
    </row>
    <row r="72" spans="1:12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  <row r="73" spans="1:12" x14ac:dyDescent="0.25">
      <c r="A73" s="44"/>
      <c r="B73" s="44"/>
      <c r="C73" s="44" t="s">
        <v>47</v>
      </c>
      <c r="D73" s="44"/>
      <c r="E73" s="44"/>
      <c r="F73" s="44"/>
      <c r="G73" s="44"/>
      <c r="H73" s="44"/>
      <c r="I73" s="44"/>
      <c r="J73" s="44"/>
      <c r="K73" s="44"/>
    </row>
    <row r="74" spans="1:12" ht="20.25" customHeight="1" x14ac:dyDescent="0.25">
      <c r="A74" s="45"/>
      <c r="B74" s="45"/>
      <c r="C74" s="85"/>
      <c r="D74" s="85"/>
      <c r="E74" s="85"/>
      <c r="F74" s="85"/>
      <c r="G74" s="85"/>
      <c r="H74" s="85"/>
      <c r="I74" s="85"/>
      <c r="J74" s="45"/>
      <c r="K74" s="44"/>
    </row>
    <row r="75" spans="1:12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</row>
    <row r="76" spans="1:12" x14ac:dyDescent="0.25">
      <c r="A76" s="44"/>
      <c r="B76" s="44"/>
      <c r="C76" s="44" t="s">
        <v>49</v>
      </c>
      <c r="D76" s="43"/>
      <c r="E76" s="44"/>
      <c r="F76" s="44" t="s">
        <v>51</v>
      </c>
      <c r="G76" s="44"/>
      <c r="H76" s="44"/>
      <c r="I76" s="120"/>
      <c r="J76" s="121"/>
      <c r="K76" s="121"/>
    </row>
    <row r="77" spans="1:12" s="22" customFormat="1" x14ac:dyDescent="0.25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</row>
    <row r="78" spans="1:12" x14ac:dyDescent="0.25">
      <c r="A78" s="44"/>
      <c r="B78" s="44"/>
      <c r="C78" s="44" t="s">
        <v>50</v>
      </c>
      <c r="D78" s="43"/>
      <c r="E78" s="44"/>
      <c r="F78" s="44" t="s">
        <v>52</v>
      </c>
      <c r="G78" s="44"/>
      <c r="H78" s="44"/>
      <c r="I78" s="122"/>
      <c r="J78" s="123"/>
      <c r="K78" s="123"/>
    </row>
  </sheetData>
  <sheetProtection password="EF2B" sheet="1" objects="1" scenarios="1" selectLockedCells="1"/>
  <mergeCells count="27">
    <mergeCell ref="E17:E18"/>
    <mergeCell ref="E2:I2"/>
    <mergeCell ref="B17:C18"/>
    <mergeCell ref="I17:I18"/>
    <mergeCell ref="A8:D8"/>
    <mergeCell ref="A9:D9"/>
    <mergeCell ref="G8:J8"/>
    <mergeCell ref="G9:J9"/>
    <mergeCell ref="F17:G17"/>
    <mergeCell ref="H17:H18"/>
    <mergeCell ref="J17:J18"/>
    <mergeCell ref="B38:D38"/>
    <mergeCell ref="B39:D39"/>
    <mergeCell ref="G47:I47"/>
    <mergeCell ref="I76:K76"/>
    <mergeCell ref="I78:K78"/>
    <mergeCell ref="D59:E59"/>
    <mergeCell ref="D60:E60"/>
    <mergeCell ref="D61:E61"/>
    <mergeCell ref="D62:E62"/>
    <mergeCell ref="I59:K59"/>
    <mergeCell ref="I62:K62"/>
    <mergeCell ref="G62:H62"/>
    <mergeCell ref="G48:I48"/>
    <mergeCell ref="F64:K64"/>
    <mergeCell ref="G49:I49"/>
    <mergeCell ref="G50:I50"/>
  </mergeCells>
  <phoneticPr fontId="0" type="noConversion"/>
  <conditionalFormatting sqref="J19:J42">
    <cfRule type="cellIs" dxfId="0" priority="3" stopIfTrue="1" operator="equal">
      <formula>0</formula>
    </cfRule>
  </conditionalFormatting>
  <pageMargins left="1.1023622047244095" right="0.70866141732283472" top="0.39370078740157483" bottom="0.39370078740157483" header="0.31496062992125984" footer="0.31496062992125984"/>
  <pageSetup paperSize="8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11</xdr:row>
                    <xdr:rowOff>76200</xdr:rowOff>
                  </from>
                  <to>
                    <xdr:col>2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228600</xdr:colOff>
                    <xdr:row>11</xdr:row>
                    <xdr:rowOff>76200</xdr:rowOff>
                  </from>
                  <to>
                    <xdr:col>4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1428750</xdr:colOff>
                    <xdr:row>11</xdr:row>
                    <xdr:rowOff>66675</xdr:rowOff>
                  </from>
                  <to>
                    <xdr:col>2</xdr:col>
                    <xdr:colOff>1733550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Installationsanzeige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Sascha Zobrist</cp:lastModifiedBy>
  <cp:lastPrinted>2015-11-05T13:49:02Z</cp:lastPrinted>
  <dcterms:created xsi:type="dcterms:W3CDTF">2014-05-12T17:55:51Z</dcterms:created>
  <dcterms:modified xsi:type="dcterms:W3CDTF">2019-11-04T10:57:48Z</dcterms:modified>
</cp:coreProperties>
</file>